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4027\Desktop\都道府県駅伝\"/>
    </mc:Choice>
  </mc:AlternateContent>
  <bookViews>
    <workbookView xWindow="0" yWindow="0" windowWidth="20496" windowHeight="7452"/>
  </bookViews>
  <sheets>
    <sheet name="申し込み" sheetId="1" r:id="rId1"/>
    <sheet name="一覧" sheetId="2" r:id="rId2"/>
    <sheet name="基本" sheetId="3" r:id="rId3"/>
  </sheets>
  <definedNames>
    <definedName name="学年">基本!$B$2:$B$5</definedName>
    <definedName name="校種">基本!$A$2:$A$4</definedName>
    <definedName name="種目">基本!$D$2:$D$6</definedName>
    <definedName name="性別">基本!$C$2:$C$4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K2" i="2"/>
  <c r="J3" i="2"/>
  <c r="K3" i="2"/>
  <c r="J4" i="2"/>
  <c r="K4" i="2"/>
  <c r="J5" i="2"/>
  <c r="K5" i="2"/>
  <c r="J6" i="2"/>
  <c r="K6" i="2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L3" i="1" l="1"/>
  <c r="L2" i="1"/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2" i="2"/>
  <c r="I2" i="2"/>
  <c r="H2" i="2"/>
  <c r="G2" i="2"/>
  <c r="E2" i="2"/>
  <c r="D2" i="2"/>
  <c r="C2" i="2"/>
  <c r="B2" i="2"/>
</calcChain>
</file>

<file path=xl/sharedStrings.xml><?xml version="1.0" encoding="utf-8"?>
<sst xmlns="http://schemas.openxmlformats.org/spreadsheetml/2006/main" count="60" uniqueCount="57">
  <si>
    <t>競技会名</t>
    <rPh sb="0" eb="2">
      <t>キョウギ</t>
    </rPh>
    <rPh sb="2" eb="3">
      <t>カイ</t>
    </rPh>
    <rPh sb="3" eb="4">
      <t>メイ</t>
    </rPh>
    <phoneticPr fontId="3"/>
  </si>
  <si>
    <t>ﾁｰﾑ種類</t>
    <rPh sb="3" eb="5">
      <t>シュルイ</t>
    </rPh>
    <phoneticPr fontId="3"/>
  </si>
  <si>
    <t>←ここを始めに入力して下さい。</t>
    <rPh sb="4" eb="5">
      <t>ハジ</t>
    </rPh>
    <rPh sb="7" eb="9">
      <t>ニュウリョク</t>
    </rPh>
    <rPh sb="11" eb="12">
      <t>クダ</t>
    </rPh>
    <phoneticPr fontId="3"/>
  </si>
  <si>
    <t>参加人数</t>
    <rPh sb="0" eb="2">
      <t>サンカ</t>
    </rPh>
    <rPh sb="2" eb="4">
      <t>ニンズウ</t>
    </rPh>
    <phoneticPr fontId="3"/>
  </si>
  <si>
    <t>所属名</t>
    <rPh sb="0" eb="2">
      <t>ショゾク</t>
    </rPh>
    <rPh sb="2" eb="3">
      <t>メイ</t>
    </rPh>
    <phoneticPr fontId="3"/>
  </si>
  <si>
    <t>ｺｰﾄﾞ</t>
    <phoneticPr fontId="3"/>
  </si>
  <si>
    <t>男子</t>
    <rPh sb="0" eb="2">
      <t>ダンシ</t>
    </rPh>
    <phoneticPr fontId="3"/>
  </si>
  <si>
    <t>責任者</t>
    <rPh sb="0" eb="3">
      <t>セキニンシャ</t>
    </rPh>
    <phoneticPr fontId="3"/>
  </si>
  <si>
    <t>℡</t>
    <phoneticPr fontId="3"/>
  </si>
  <si>
    <t>女子</t>
    <rPh sb="0" eb="2">
      <t>ジョシ</t>
    </rPh>
    <phoneticPr fontId="3"/>
  </si>
  <si>
    <t>参加料計</t>
    <rPh sb="0" eb="2">
      <t>サンカ</t>
    </rPh>
    <rPh sb="2" eb="3">
      <t>リョウ</t>
    </rPh>
    <rPh sb="3" eb="4">
      <t>ケイ</t>
    </rPh>
    <phoneticPr fontId="3"/>
  </si>
  <si>
    <t>ｶｳﾝﾄ</t>
    <phoneticPr fontId="3"/>
  </si>
  <si>
    <t>登録
ｾﾞｯｹﾝ</t>
    <rPh sb="0" eb="2">
      <t>トウロク</t>
    </rPh>
    <phoneticPr fontId="3"/>
  </si>
  <si>
    <t>姓</t>
    <rPh sb="0" eb="1">
      <t>セイメイ</t>
    </rPh>
    <phoneticPr fontId="3"/>
  </si>
  <si>
    <t>名</t>
    <rPh sb="0" eb="1">
      <t>セイメイ</t>
    </rPh>
    <phoneticPr fontId="3"/>
  </si>
  <si>
    <t>ﾌﾘｾｲ</t>
    <phoneticPr fontId="3"/>
  </si>
  <si>
    <t>ﾌﾘﾒｲ</t>
    <phoneticPr fontId="3"/>
  </si>
  <si>
    <t>性別</t>
    <rPh sb="0" eb="2">
      <t>セイベツ</t>
    </rPh>
    <phoneticPr fontId="3"/>
  </si>
  <si>
    <t>種目１</t>
    <rPh sb="0" eb="2">
      <t>シュモク</t>
    </rPh>
    <phoneticPr fontId="3"/>
  </si>
  <si>
    <t>参考記録</t>
    <rPh sb="0" eb="2">
      <t>サンコウ</t>
    </rPh>
    <rPh sb="2" eb="4">
      <t>キロク</t>
    </rPh>
    <phoneticPr fontId="3"/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</si>
  <si>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</si>
  <si>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</si>
  <si>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</si>
  <si>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</si>
  <si>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</si>
  <si>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</si>
  <si>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</si>
  <si>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</si>
  <si>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</si>
  <si>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校種</t>
    <rPh sb="0" eb="2">
      <t>コウシュ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</si>
  <si>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</si>
  <si>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</si>
  <si>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種目</t>
    <rPh sb="0" eb="2">
      <t>シュモク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</si>
  <si>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</si>
  <si>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</si>
  <si>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</si>
  <si>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</si>
  <si>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中学女子３０００ｍ</t>
    <rPh sb="0" eb="2">
      <t>チュウガク</t>
    </rPh>
    <rPh sb="2" eb="4">
      <t>ジョシ</t>
    </rPh>
    <phoneticPr fontId="2"/>
  </si>
  <si>
    <t>高校女子３０００ｍ</t>
    <rPh sb="0" eb="2">
      <t>コウコウ</t>
    </rPh>
    <rPh sb="2" eb="4">
      <t>ジョシ</t>
    </rPh>
    <phoneticPr fontId="2"/>
  </si>
  <si>
    <t>中学男子３０００ｍ</t>
    <rPh sb="0" eb="2">
      <t>チュウガク</t>
    </rPh>
    <rPh sb="2" eb="4">
      <t>ダンシ</t>
    </rPh>
    <phoneticPr fontId="2"/>
  </si>
  <si>
    <t>高校男子５０００ｍ</t>
    <rPh sb="0" eb="2">
      <t>コウコウ</t>
    </rPh>
    <rPh sb="2" eb="4">
      <t>ダンシ</t>
    </rPh>
    <phoneticPr fontId="2"/>
  </si>
  <si>
    <t>大分</t>
    <rPh sb="0" eb="2">
      <t>オオイタ</t>
    </rPh>
    <phoneticPr fontId="3"/>
  </si>
  <si>
    <t>太郎</t>
    <rPh sb="0" eb="2">
      <t>タロウ</t>
    </rPh>
    <phoneticPr fontId="3"/>
  </si>
  <si>
    <t>○○市立○○学校</t>
    <rPh sb="2" eb="4">
      <t>シリツ</t>
    </rPh>
    <rPh sb="6" eb="8">
      <t>ガッコウ</t>
    </rPh>
    <phoneticPr fontId="2"/>
  </si>
  <si>
    <t>大分　花子</t>
    <rPh sb="0" eb="2">
      <t>オオイタ</t>
    </rPh>
    <rPh sb="3" eb="5">
      <t>ハナコ</t>
    </rPh>
    <phoneticPr fontId="2"/>
  </si>
  <si>
    <t>2023年度　全国都道府県駅伝競走大会候補選手選考会</t>
    <rPh sb="4" eb="6">
      <t>ネンド</t>
    </rPh>
    <rPh sb="7" eb="9">
      <t>ゼンコク</t>
    </rPh>
    <rPh sb="9" eb="13">
      <t>トドウフケン</t>
    </rPh>
    <rPh sb="13" eb="15">
      <t>エキデン</t>
    </rPh>
    <rPh sb="15" eb="17">
      <t>キョウソウ</t>
    </rPh>
    <rPh sb="17" eb="19">
      <t>タイカイ</t>
    </rPh>
    <rPh sb="19" eb="21">
      <t>コウホ</t>
    </rPh>
    <rPh sb="21" eb="23">
      <t>センシュ</t>
    </rPh>
    <rPh sb="23" eb="26">
      <t>センコウカイ</t>
    </rPh>
    <phoneticPr fontId="3"/>
  </si>
  <si>
    <t>000-0000-0000</t>
    <phoneticPr fontId="2"/>
  </si>
  <si>
    <t>ｵｵｲﾀ</t>
  </si>
  <si>
    <t>ﾀﾛｳ</t>
  </si>
  <si>
    <t>例</t>
    <rPh sb="0" eb="1">
      <t>レイ</t>
    </rPh>
    <phoneticPr fontId="2"/>
  </si>
  <si>
    <t>大会名</t>
    <rPh sb="0" eb="3">
      <t>タイカイメイ</t>
    </rPh>
    <phoneticPr fontId="2"/>
  </si>
  <si>
    <t>大会期日</t>
    <rPh sb="0" eb="2">
      <t>タイカイ</t>
    </rPh>
    <rPh sb="2" eb="4">
      <t>キジツ</t>
    </rPh>
    <phoneticPr fontId="2"/>
  </si>
  <si>
    <t>学年</t>
    <rPh sb="0" eb="2">
      <t>ガクネン</t>
    </rPh>
    <phoneticPr fontId="2"/>
  </si>
  <si>
    <t>第2回秋季記録会</t>
    <rPh sb="0" eb="1">
      <t>ダイ</t>
    </rPh>
    <rPh sb="2" eb="3">
      <t>カイ</t>
    </rPh>
    <rPh sb="3" eb="5">
      <t>シュウキ</t>
    </rPh>
    <rPh sb="5" eb="8">
      <t>キロクカイ</t>
    </rPh>
    <phoneticPr fontId="2"/>
  </si>
  <si>
    <t>↑9分25秒00</t>
    <rPh sb="2" eb="3">
      <t>フン</t>
    </rPh>
    <rPh sb="5" eb="6">
      <t>ビョウ</t>
    </rPh>
    <phoneticPr fontId="2"/>
  </si>
  <si>
    <t>大会期日</t>
    <rPh sb="0" eb="2">
      <t>タイカイ</t>
    </rPh>
    <rPh sb="2" eb="4">
      <t>キジツ</t>
    </rPh>
    <phoneticPr fontId="2"/>
  </si>
  <si>
    <t>大会名</t>
    <rPh sb="0" eb="3">
      <t>タイカイメイ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</si>
</sst>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_);[Red]\(0\)"/>
    <numFmt numFmtId="178" formatCode="[$-F800]dddd\,\ mmmm\ dd\,\ yyyy"/>
  </numFmts>
  <fonts count="11" x14ac:knownFonts="1">
    <font>
      <sz val="11"/>
      <color theme="1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6"/>
      <color rgb="FFFF0000"/>
      <name val="ＭＳ 明朝"/>
      <family val="1"/>
      <charset val="128"/>
    </font>
    <font>
      <b/>
      <sz val="10"/>
      <color rgb="FFFF0000"/>
      <name val="HG創英角ｺﾞｼｯｸUB"/>
      <family val="3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 style="hair">
        <color indexed="39"/>
      </right>
      <top style="thin">
        <color indexed="39"/>
      </top>
      <bottom style="thin">
        <color indexed="39"/>
      </bottom>
      <diagonal/>
    </border>
    <border>
      <left style="hair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hair">
        <color indexed="39"/>
      </right>
      <top style="thin">
        <color indexed="39"/>
      </top>
      <bottom style="thin">
        <color indexed="39"/>
      </bottom>
      <diagonal/>
    </border>
    <border>
      <left style="hair">
        <color indexed="39"/>
      </left>
      <right/>
      <top style="thin">
        <color indexed="39"/>
      </top>
      <bottom style="thin">
        <color indexed="39"/>
      </bottom>
      <diagonal/>
    </border>
    <border>
      <left style="thin">
        <color indexed="39"/>
      </left>
      <right/>
      <top style="thin">
        <color indexed="39"/>
      </top>
      <bottom/>
      <diagonal/>
    </border>
    <border>
      <left/>
      <right/>
      <top style="thin">
        <color indexed="39"/>
      </top>
      <bottom/>
      <diagonal/>
    </border>
    <border>
      <left/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hair">
        <color indexed="39"/>
      </bottom>
      <diagonal/>
    </border>
    <border>
      <left/>
      <right/>
      <top style="thin">
        <color indexed="39"/>
      </top>
      <bottom style="hair">
        <color indexed="39"/>
      </bottom>
      <diagonal/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  <diagonal/>
    </border>
    <border>
      <left style="hair">
        <color indexed="39"/>
      </left>
      <right/>
      <top style="thin">
        <color indexed="39"/>
      </top>
      <bottom style="hair">
        <color indexed="39"/>
      </bottom>
      <diagonal/>
    </border>
    <border>
      <left style="thin">
        <color indexed="39"/>
      </left>
      <right/>
      <top style="thin">
        <color indexed="39"/>
      </top>
      <bottom style="hair">
        <color indexed="39"/>
      </bottom>
      <diagonal/>
    </border>
    <border>
      <left/>
      <right style="thin">
        <color indexed="39"/>
      </right>
      <top style="thin">
        <color indexed="39"/>
      </top>
      <bottom style="hair">
        <color indexed="39"/>
      </bottom>
      <diagonal/>
    </border>
    <border>
      <left style="thin">
        <color indexed="39"/>
      </left>
      <right style="thin">
        <color indexed="39"/>
      </right>
      <top style="hair">
        <color indexed="39"/>
      </top>
      <bottom style="hair">
        <color indexed="39"/>
      </bottom>
      <diagonal/>
    </border>
    <border>
      <left/>
      <right/>
      <top style="hair">
        <color indexed="39"/>
      </top>
      <bottom style="hair">
        <color indexed="39"/>
      </bottom>
      <diagonal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/>
      <top style="hair">
        <color indexed="39"/>
      </top>
      <bottom style="hair">
        <color indexed="39"/>
      </bottom>
      <diagonal/>
    </border>
    <border>
      <left style="thin">
        <color indexed="39"/>
      </left>
      <right/>
      <top style="hair">
        <color indexed="39"/>
      </top>
      <bottom style="hair">
        <color indexed="39"/>
      </bottom>
      <diagonal/>
    </border>
    <border>
      <left/>
      <right style="thin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39"/>
      </left>
      <right style="thin">
        <color indexed="39"/>
      </right>
      <top style="hair">
        <color indexed="39"/>
      </top>
      <bottom style="thin">
        <color indexed="39"/>
      </bottom>
      <diagonal/>
    </border>
    <border>
      <left/>
      <right/>
      <top style="hair">
        <color indexed="39"/>
      </top>
      <bottom style="thin">
        <color indexed="39"/>
      </bottom>
      <diagonal/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  <diagonal/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  <diagonal/>
    </border>
    <border>
      <left style="hair">
        <color indexed="39"/>
      </left>
      <right/>
      <top/>
      <bottom style="thin">
        <color indexed="39"/>
      </bottom>
      <diagonal/>
    </border>
    <border>
      <left style="thin">
        <color indexed="39"/>
      </left>
      <right/>
      <top style="hair">
        <color indexed="39"/>
      </top>
      <bottom style="thin">
        <color indexed="39"/>
      </bottom>
      <diagonal/>
    </border>
    <border>
      <left/>
      <right style="thin">
        <color indexed="39"/>
      </right>
      <top style="hair">
        <color indexed="39"/>
      </top>
      <bottom style="thin">
        <color indexed="39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 style="hair">
        <color indexed="39"/>
      </left>
      <right/>
      <top style="hair">
        <color indexed="39"/>
      </top>
      <bottom style="thin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39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39"/>
      </right>
      <top/>
      <bottom style="hair">
        <color indexed="39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right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right" vertical="center" wrapText="1"/>
    </xf>
    <xf numFmtId="176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vertical="center" wrapText="1"/>
      <protection locked="0"/>
    </xf>
    <xf numFmtId="0" fontId="6" fillId="0" borderId="19" xfId="0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right" vertical="center" wrapText="1"/>
    </xf>
    <xf numFmtId="17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177" fontId="6" fillId="0" borderId="28" xfId="0" applyNumberFormat="1" applyFont="1" applyFill="1" applyBorder="1" applyAlignment="1" applyProtection="1">
      <alignment vertical="center" wrapText="1"/>
      <protection locked="0"/>
    </xf>
    <xf numFmtId="0" fontId="5" fillId="2" borderId="29" xfId="0" applyFont="1" applyFill="1" applyBorder="1" applyAlignment="1" applyProtection="1">
      <alignment horizontal="right" vertical="center" wrapText="1"/>
    </xf>
    <xf numFmtId="17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vertical="center" wrapText="1"/>
      <protection locked="0"/>
    </xf>
    <xf numFmtId="0" fontId="6" fillId="0" borderId="32" xfId="0" applyFont="1" applyFill="1" applyBorder="1" applyAlignment="1" applyProtection="1">
      <alignment vertical="center" wrapText="1"/>
      <protection locked="0"/>
    </xf>
    <xf numFmtId="0" fontId="6" fillId="0" borderId="33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177" fontId="6" fillId="0" borderId="36" xfId="0" applyNumberFormat="1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177" fontId="6" fillId="0" borderId="18" xfId="0" applyNumberFormat="1" applyFont="1" applyFill="1" applyBorder="1" applyAlignment="1" applyProtection="1">
      <alignment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177" fontId="6" fillId="0" borderId="25" xfId="0" applyNumberFormat="1" applyFont="1" applyFill="1" applyBorder="1" applyAlignment="1" applyProtection="1">
      <alignment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177" fontId="6" fillId="0" borderId="32" xfId="0" applyNumberFormat="1" applyFont="1" applyFill="1" applyBorder="1" applyAlignment="1" applyProtection="1">
      <alignment vertical="center" wrapText="1"/>
      <protection locked="0"/>
    </xf>
    <xf numFmtId="0" fontId="7" fillId="3" borderId="38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vertical="center" wrapText="1"/>
    </xf>
    <xf numFmtId="177" fontId="6" fillId="0" borderId="41" xfId="0" applyNumberFormat="1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right" vertical="center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top" wrapText="1"/>
    </xf>
    <xf numFmtId="0" fontId="9" fillId="2" borderId="39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center" shrinkToFit="1"/>
    </xf>
    <xf numFmtId="0" fontId="1" fillId="2" borderId="3" xfId="0" applyFont="1" applyFill="1" applyBorder="1" applyAlignment="1" applyProtection="1">
      <alignment horizontal="center" vertical="center" shrinkToFit="1"/>
    </xf>
    <xf numFmtId="0" fontId="1" fillId="2" borderId="4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6" fillId="0" borderId="30" xfId="0" applyFont="1" applyFill="1" applyBorder="1" applyAlignment="1" applyProtection="1">
      <alignment horizontal="left" vertical="center" wrapText="1"/>
      <protection locked="0"/>
    </xf>
    <xf numFmtId="0" fontId="6" fillId="0" borderId="35" xfId="0" applyFont="1" applyFill="1" applyBorder="1" applyAlignment="1" applyProtection="1">
      <alignment horizontal="left" vertical="center" wrapText="1"/>
      <protection locked="0"/>
    </xf>
    <xf numFmtId="178" fontId="7" fillId="3" borderId="38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0" fillId="4" borderId="0" xfId="0" applyFill="1" applyProtection="1">
      <alignment vertical="center"/>
    </xf>
    <xf numFmtId="0" fontId="0" fillId="4" borderId="13" xfId="0" applyFill="1" applyBorder="1" applyAlignment="1" applyProtection="1">
      <alignment horizontal="left" vertical="center"/>
    </xf>
    <xf numFmtId="56" fontId="0" fillId="4" borderId="0" xfId="0" applyNumberFormat="1" applyFill="1" applyAlignment="1" applyProtection="1">
      <alignment horizontal="center" vertical="center"/>
    </xf>
    <xf numFmtId="56" fontId="0" fillId="0" borderId="15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56" fontId="0" fillId="0" borderId="22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56" fontId="0" fillId="0" borderId="29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" fillId="3" borderId="38" xfId="0" applyFont="1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1">
    <dxf>
      <font>
        <strike/>
        <condense val="0"/>
        <extend val="0"/>
        <u val="none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>
      <selection activeCell="I15" sqref="I15:K15"/>
    </sheetView>
  </sheetViews>
  <sheetFormatPr defaultRowHeight="18" x14ac:dyDescent="0.45"/>
  <cols>
    <col min="1" max="1" width="4.5" style="74" bestFit="1" customWidth="1"/>
    <col min="2" max="2" width="7.5" style="74" bestFit="1" customWidth="1"/>
    <col min="3" max="6" width="8.796875" style="74"/>
    <col min="7" max="11" width="6.69921875" style="74" customWidth="1"/>
    <col min="12" max="12" width="12" style="74" bestFit="1" customWidth="1"/>
    <col min="13" max="13" width="9" style="74" bestFit="1" customWidth="1"/>
    <col min="14" max="14" width="18.69921875" style="74" customWidth="1"/>
    <col min="15" max="16384" width="8.796875" style="74"/>
  </cols>
  <sheetData>
    <row r="1" spans="1:14" ht="18.600000000000001" customHeight="1" thickBot="1" x14ac:dyDescent="0.5">
      <c r="A1" s="1"/>
      <c r="B1" s="49" t="s">
        <v>0</v>
      </c>
      <c r="C1" s="53" t="s">
        <v>45</v>
      </c>
      <c r="D1" s="54"/>
      <c r="E1" s="54"/>
      <c r="F1" s="55"/>
      <c r="G1" s="56" t="s">
        <v>1</v>
      </c>
      <c r="H1" s="57"/>
      <c r="I1" s="50" t="s">
        <v>33</v>
      </c>
      <c r="J1" s="51" t="s">
        <v>2</v>
      </c>
      <c r="K1" s="47"/>
      <c r="L1" s="2" t="s">
        <v>3</v>
      </c>
    </row>
    <row r="2" spans="1:14" x14ac:dyDescent="0.45">
      <c r="A2" s="58" t="s">
        <v>4</v>
      </c>
      <c r="B2" s="58"/>
      <c r="C2" s="59" t="s">
        <v>43</v>
      </c>
      <c r="D2" s="59"/>
      <c r="E2" s="59"/>
      <c r="F2" s="2" t="s">
        <v>5</v>
      </c>
      <c r="G2" s="59"/>
      <c r="H2" s="59"/>
      <c r="I2" s="60"/>
      <c r="J2" s="51"/>
      <c r="K2" s="3" t="s">
        <v>6</v>
      </c>
      <c r="L2" s="4">
        <f>COUNTIF(H6:H20,"男")</f>
        <v>0</v>
      </c>
    </row>
    <row r="3" spans="1:14" x14ac:dyDescent="0.45">
      <c r="A3" s="58" t="s">
        <v>7</v>
      </c>
      <c r="B3" s="58"/>
      <c r="C3" s="59" t="s">
        <v>44</v>
      </c>
      <c r="D3" s="59"/>
      <c r="E3" s="59"/>
      <c r="F3" s="2" t="s">
        <v>8</v>
      </c>
      <c r="G3" s="59" t="s">
        <v>46</v>
      </c>
      <c r="H3" s="59"/>
      <c r="I3" s="59"/>
      <c r="J3" s="51"/>
      <c r="K3" s="5" t="s">
        <v>9</v>
      </c>
      <c r="L3" s="6">
        <f>COUNTIF(H6:H20,"女")</f>
        <v>0</v>
      </c>
    </row>
    <row r="4" spans="1:14" x14ac:dyDescent="0.45">
      <c r="A4" s="7"/>
      <c r="B4" s="8"/>
      <c r="C4" s="9"/>
      <c r="D4" s="9"/>
      <c r="E4" s="9"/>
      <c r="F4" s="10"/>
      <c r="G4" s="9"/>
      <c r="H4" s="11"/>
      <c r="I4" s="11"/>
      <c r="J4" s="52"/>
      <c r="K4" s="49" t="s">
        <v>10</v>
      </c>
      <c r="L4" s="75"/>
    </row>
    <row r="5" spans="1:14" ht="19.2" x14ac:dyDescent="0.45">
      <c r="A5" s="12" t="s">
        <v>11</v>
      </c>
      <c r="B5" s="13" t="s">
        <v>12</v>
      </c>
      <c r="C5" s="14" t="s">
        <v>13</v>
      </c>
      <c r="D5" s="15" t="s">
        <v>14</v>
      </c>
      <c r="E5" s="16" t="s">
        <v>15</v>
      </c>
      <c r="F5" s="17" t="s">
        <v>16</v>
      </c>
      <c r="G5" s="13" t="s">
        <v>52</v>
      </c>
      <c r="H5" s="13" t="s">
        <v>17</v>
      </c>
      <c r="I5" s="64" t="s">
        <v>18</v>
      </c>
      <c r="J5" s="65"/>
      <c r="K5" s="66"/>
      <c r="L5" s="13" t="s">
        <v>19</v>
      </c>
      <c r="M5" s="13" t="s">
        <v>51</v>
      </c>
      <c r="N5" s="13" t="s">
        <v>50</v>
      </c>
    </row>
    <row r="6" spans="1:14" x14ac:dyDescent="0.45">
      <c r="A6" s="18">
        <v>1</v>
      </c>
      <c r="B6" s="19"/>
      <c r="C6" s="20"/>
      <c r="D6" s="21"/>
      <c r="E6" s="20"/>
      <c r="F6" s="22"/>
      <c r="G6" s="23"/>
      <c r="H6" s="23"/>
      <c r="I6" s="67"/>
      <c r="J6" s="68"/>
      <c r="K6" s="69"/>
      <c r="L6" s="48"/>
      <c r="M6" s="81"/>
      <c r="N6" s="82"/>
    </row>
    <row r="7" spans="1:14" x14ac:dyDescent="0.45">
      <c r="A7" s="24">
        <v>2</v>
      </c>
      <c r="B7" s="25"/>
      <c r="C7" s="26"/>
      <c r="D7" s="27"/>
      <c r="E7" s="26"/>
      <c r="F7" s="28"/>
      <c r="G7" s="29"/>
      <c r="H7" s="29"/>
      <c r="I7" s="61"/>
      <c r="J7" s="62"/>
      <c r="K7" s="63"/>
      <c r="L7" s="30"/>
      <c r="M7" s="83"/>
      <c r="N7" s="84"/>
    </row>
    <row r="8" spans="1:14" x14ac:dyDescent="0.45">
      <c r="A8" s="24">
        <v>3</v>
      </c>
      <c r="B8" s="25"/>
      <c r="C8" s="26"/>
      <c r="D8" s="27"/>
      <c r="E8" s="26"/>
      <c r="F8" s="28"/>
      <c r="G8" s="29"/>
      <c r="H8" s="29"/>
      <c r="I8" s="61"/>
      <c r="J8" s="62"/>
      <c r="K8" s="63"/>
      <c r="L8" s="30"/>
      <c r="M8" s="85"/>
      <c r="N8" s="84"/>
    </row>
    <row r="9" spans="1:14" x14ac:dyDescent="0.45">
      <c r="A9" s="24">
        <v>4</v>
      </c>
      <c r="B9" s="25"/>
      <c r="C9" s="26"/>
      <c r="D9" s="27"/>
      <c r="E9" s="26"/>
      <c r="F9" s="28"/>
      <c r="G9" s="29"/>
      <c r="H9" s="29"/>
      <c r="I9" s="61"/>
      <c r="J9" s="62"/>
      <c r="K9" s="63"/>
      <c r="L9" s="30"/>
      <c r="M9" s="85"/>
      <c r="N9" s="84"/>
    </row>
    <row r="10" spans="1:14" x14ac:dyDescent="0.45">
      <c r="A10" s="31">
        <v>5</v>
      </c>
      <c r="B10" s="32"/>
      <c r="C10" s="33"/>
      <c r="D10" s="34"/>
      <c r="E10" s="33"/>
      <c r="F10" s="35"/>
      <c r="G10" s="36"/>
      <c r="H10" s="36"/>
      <c r="I10" s="70"/>
      <c r="J10" s="71"/>
      <c r="K10" s="72"/>
      <c r="L10" s="37"/>
      <c r="M10" s="86"/>
      <c r="N10" s="87"/>
    </row>
    <row r="11" spans="1:14" x14ac:dyDescent="0.45">
      <c r="A11" s="18">
        <v>6</v>
      </c>
      <c r="B11" s="38"/>
      <c r="C11" s="20"/>
      <c r="D11" s="21"/>
      <c r="E11" s="20"/>
      <c r="F11" s="22"/>
      <c r="G11" s="23"/>
      <c r="H11" s="23"/>
      <c r="I11" s="67"/>
      <c r="J11" s="68"/>
      <c r="K11" s="69"/>
      <c r="L11" s="39"/>
      <c r="M11" s="88"/>
      <c r="N11" s="82"/>
    </row>
    <row r="12" spans="1:14" x14ac:dyDescent="0.45">
      <c r="A12" s="24">
        <v>7</v>
      </c>
      <c r="B12" s="40"/>
      <c r="C12" s="26"/>
      <c r="D12" s="27"/>
      <c r="E12" s="26"/>
      <c r="F12" s="28"/>
      <c r="G12" s="29"/>
      <c r="H12" s="29"/>
      <c r="I12" s="61"/>
      <c r="J12" s="62"/>
      <c r="K12" s="63"/>
      <c r="L12" s="41"/>
      <c r="M12" s="85"/>
      <c r="N12" s="84"/>
    </row>
    <row r="13" spans="1:14" x14ac:dyDescent="0.45">
      <c r="A13" s="24">
        <v>8</v>
      </c>
      <c r="B13" s="40"/>
      <c r="C13" s="26"/>
      <c r="D13" s="27"/>
      <c r="E13" s="26"/>
      <c r="F13" s="28"/>
      <c r="G13" s="29"/>
      <c r="H13" s="29"/>
      <c r="I13" s="61"/>
      <c r="J13" s="62"/>
      <c r="K13" s="63"/>
      <c r="L13" s="41"/>
      <c r="M13" s="85"/>
      <c r="N13" s="84"/>
    </row>
    <row r="14" spans="1:14" x14ac:dyDescent="0.45">
      <c r="A14" s="24">
        <v>9</v>
      </c>
      <c r="B14" s="40"/>
      <c r="C14" s="26"/>
      <c r="D14" s="27"/>
      <c r="E14" s="26"/>
      <c r="F14" s="28"/>
      <c r="G14" s="29"/>
      <c r="H14" s="29"/>
      <c r="I14" s="61"/>
      <c r="J14" s="62"/>
      <c r="K14" s="63"/>
      <c r="L14" s="41"/>
      <c r="M14" s="85"/>
      <c r="N14" s="84"/>
    </row>
    <row r="15" spans="1:14" x14ac:dyDescent="0.45">
      <c r="A15" s="31">
        <v>10</v>
      </c>
      <c r="B15" s="42"/>
      <c r="C15" s="33"/>
      <c r="D15" s="34"/>
      <c r="E15" s="33"/>
      <c r="F15" s="43"/>
      <c r="G15" s="44"/>
      <c r="H15" s="44"/>
      <c r="I15" s="70"/>
      <c r="J15" s="71"/>
      <c r="K15" s="72"/>
      <c r="L15" s="45"/>
      <c r="M15" s="89"/>
      <c r="N15" s="87"/>
    </row>
    <row r="16" spans="1:14" x14ac:dyDescent="0.45">
      <c r="A16" s="18">
        <v>11</v>
      </c>
      <c r="B16" s="38"/>
      <c r="C16" s="20"/>
      <c r="D16" s="21"/>
      <c r="E16" s="20"/>
      <c r="F16" s="22"/>
      <c r="G16" s="23"/>
      <c r="H16" s="23"/>
      <c r="I16" s="67"/>
      <c r="J16" s="68"/>
      <c r="K16" s="69"/>
      <c r="L16" s="39"/>
      <c r="M16" s="88"/>
      <c r="N16" s="82"/>
    </row>
    <row r="17" spans="1:14" x14ac:dyDescent="0.45">
      <c r="A17" s="24">
        <v>12</v>
      </c>
      <c r="B17" s="40"/>
      <c r="C17" s="26"/>
      <c r="D17" s="27"/>
      <c r="E17" s="26"/>
      <c r="F17" s="28"/>
      <c r="G17" s="29"/>
      <c r="H17" s="29"/>
      <c r="I17" s="61"/>
      <c r="J17" s="62"/>
      <c r="K17" s="63"/>
      <c r="L17" s="41"/>
      <c r="M17" s="85"/>
      <c r="N17" s="84"/>
    </row>
    <row r="18" spans="1:14" x14ac:dyDescent="0.45">
      <c r="A18" s="24">
        <v>13</v>
      </c>
      <c r="B18" s="40"/>
      <c r="C18" s="26"/>
      <c r="D18" s="27"/>
      <c r="E18" s="26"/>
      <c r="F18" s="28"/>
      <c r="G18" s="29"/>
      <c r="H18" s="29"/>
      <c r="I18" s="61"/>
      <c r="J18" s="62"/>
      <c r="K18" s="63"/>
      <c r="L18" s="41"/>
      <c r="M18" s="85"/>
      <c r="N18" s="84"/>
    </row>
    <row r="19" spans="1:14" x14ac:dyDescent="0.45">
      <c r="A19" s="24">
        <v>14</v>
      </c>
      <c r="B19" s="40"/>
      <c r="C19" s="26"/>
      <c r="D19" s="27"/>
      <c r="E19" s="26"/>
      <c r="F19" s="28"/>
      <c r="G19" s="29"/>
      <c r="H19" s="29"/>
      <c r="I19" s="61"/>
      <c r="J19" s="62"/>
      <c r="K19" s="63"/>
      <c r="L19" s="41"/>
      <c r="M19" s="85"/>
      <c r="N19" s="84"/>
    </row>
    <row r="20" spans="1:14" x14ac:dyDescent="0.45">
      <c r="A20" s="31">
        <v>15</v>
      </c>
      <c r="B20" s="42"/>
      <c r="C20" s="33"/>
      <c r="D20" s="34"/>
      <c r="E20" s="33"/>
      <c r="F20" s="43"/>
      <c r="G20" s="44"/>
      <c r="H20" s="44"/>
      <c r="I20" s="70"/>
      <c r="J20" s="71"/>
      <c r="K20" s="72"/>
      <c r="L20" s="45"/>
      <c r="M20" s="86"/>
      <c r="N20" s="87"/>
    </row>
    <row r="21" spans="1:14" x14ac:dyDescent="0.45">
      <c r="A21" s="76" t="s">
        <v>49</v>
      </c>
      <c r="B21" s="77">
        <v>1111</v>
      </c>
      <c r="C21" s="78" t="s">
        <v>41</v>
      </c>
      <c r="D21" s="78" t="s">
        <v>42</v>
      </c>
      <c r="E21" s="78" t="s">
        <v>47</v>
      </c>
      <c r="F21" s="78" t="s">
        <v>48</v>
      </c>
      <c r="G21" s="77">
        <v>3</v>
      </c>
      <c r="H21" s="77" t="s">
        <v>35</v>
      </c>
      <c r="I21" s="79" t="s">
        <v>39</v>
      </c>
      <c r="J21" s="79"/>
      <c r="K21" s="79"/>
      <c r="L21" s="78">
        <v>92500</v>
      </c>
      <c r="M21" s="80">
        <v>45193</v>
      </c>
      <c r="N21" s="77" t="s">
        <v>53</v>
      </c>
    </row>
    <row r="22" spans="1:14" x14ac:dyDescent="0.45">
      <c r="L22" s="74" t="s">
        <v>54</v>
      </c>
    </row>
  </sheetData>
  <sheetProtection password="CBEF" sheet="1" objects="1" scenarios="1"/>
  <mergeCells count="26">
    <mergeCell ref="I10:K10"/>
    <mergeCell ref="I11:K11"/>
    <mergeCell ref="I12:K12"/>
    <mergeCell ref="I20:K20"/>
    <mergeCell ref="I14:K14"/>
    <mergeCell ref="I15:K15"/>
    <mergeCell ref="I16:K16"/>
    <mergeCell ref="I17:K17"/>
    <mergeCell ref="I18:K18"/>
    <mergeCell ref="I19:K19"/>
    <mergeCell ref="I21:K21"/>
    <mergeCell ref="J1:J4"/>
    <mergeCell ref="C1:F1"/>
    <mergeCell ref="G1:H1"/>
    <mergeCell ref="A2:B2"/>
    <mergeCell ref="C2:E2"/>
    <mergeCell ref="G2:I2"/>
    <mergeCell ref="I13:K13"/>
    <mergeCell ref="A3:B3"/>
    <mergeCell ref="C3:E3"/>
    <mergeCell ref="G3:I3"/>
    <mergeCell ref="I5:K5"/>
    <mergeCell ref="I6:K6"/>
    <mergeCell ref="I7:K7"/>
    <mergeCell ref="I8:K8"/>
    <mergeCell ref="I9:K9"/>
  </mergeCells>
  <phoneticPr fontId="2"/>
  <conditionalFormatting sqref="I6:I20">
    <cfRule type="expression" dxfId="0" priority="1" stopIfTrue="1">
      <formula>COUNTIF($I6:$L6,I6)&gt;1</formula>
    </cfRule>
  </conditionalFormatting>
  <dataValidations count="15">
    <dataValidation type="whole" imeMode="off" allowBlank="1" showInputMessage="1" showErrorMessage="1" errorTitle="入力範囲外" error="範囲内の数値を入れて下さい。" promptTitle="参考記録" prompt="整数のみで記入_x000a_9分30秒→930_x000a_" sqref="L6">
      <formula1>1</formula1>
      <formula2>9999999</formula2>
    </dataValidation>
    <dataValidation allowBlank="1" showInputMessage="1" showErrorMessage="1" promptTitle="所属コード" prompt="不明な場合は記入不要。" sqref="G2:I2"/>
    <dataValidation type="list" imeMode="off" allowBlank="1" showInputMessage="1" showErrorMessage="1" errorTitle="入力値範囲外" error="ﾄﾞﾛｯﾌﾟﾀﾞｳﾝﾘｽﾄから選んで下さい。" sqref="G6:G20">
      <formula1>学年</formula1>
    </dataValidation>
    <dataValidation imeMode="hiragana" allowBlank="1" showInputMessage="1" showErrorMessage="1" promptTitle="名" prompt="漢字で入力して下さい。_x000a_ブランクは使用しないで下さい。" sqref="D6"/>
    <dataValidation type="list" imeMode="hiragana" allowBlank="1" showInputMessage="1" showErrorMessage="1" promptTitle="ﾁｰﾑ種類" prompt="ﾄﾞﾛｯﾌﾟﾀﾞｳﾝﾘｽﾄから選んで下さい。" sqref="I1">
      <formula1>校種</formula1>
    </dataValidation>
    <dataValidation imeMode="halfKatakana" allowBlank="1" showInputMessage="1" showErrorMessage="1" promptTitle="ｾｲﾒｲ" sqref="E6"/>
    <dataValidation imeMode="hiragana" allowBlank="1" showInputMessage="1" showErrorMessage="1" promptTitle="姓" prompt="漢字で入力して下さい。_x000a_ブランクは使用しないで下さい。" sqref="C6"/>
    <dataValidation imeMode="hiragana" allowBlank="1" showInputMessage="1" showErrorMessage="1" sqref="J1 C1 G1:H1 C7:D20"/>
    <dataValidation type="list" imeMode="on" allowBlank="1" showInputMessage="1" showErrorMessage="1" sqref="H6:H20">
      <formula1>性別</formula1>
    </dataValidation>
    <dataValidation imeMode="halfKatakana" allowBlank="1" showInputMessage="1" showErrorMessage="1" sqref="F6:F20 E7:E20"/>
    <dataValidation imeMode="on" allowBlank="1" showInputMessage="1" showErrorMessage="1" sqref="C2:D3"/>
    <dataValidation type="textLength" imeMode="off" allowBlank="1" showErrorMessage="1" promptTitle="登録ゼッケン" prompt="5桁以内の英数字を入力してください。_x000a_" sqref="B6:B20">
      <formula1>1</formula1>
      <formula2>5</formula2>
    </dataValidation>
    <dataValidation type="whole" imeMode="off" allowBlank="1" showErrorMessage="1" errorTitle="入力範囲外" error="範囲内の数値を入れて下さい。" promptTitle="参考記録" prompt="ﾄﾗｯｸは100/1、ﾌｨｰﾙﾄﾞはcm単位で入力_x000a_例：12秒00→1200_x000a_9分30秒00→93000_x000a_5m00→500" sqref="L7:L20">
      <formula1>1</formula1>
      <formula2>9999999</formula2>
    </dataValidation>
    <dataValidation imeMode="off" allowBlank="1" showInputMessage="1" showErrorMessage="1" sqref="L2:L4"/>
    <dataValidation type="list" allowBlank="1" showInputMessage="1" showErrorMessage="1" promptTitle="種目" prompt="ﾄﾞﾛｯﾌﾟﾀﾞｳﾝﾘｽﾄから選択して下さい。_x000a_注：ﾁｰﾑ種類、性別が未記入の場合選択できません。" sqref="I6:K20">
      <formula1>種目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E15" sqref="E15"/>
    </sheetView>
  </sheetViews>
  <sheetFormatPr defaultRowHeight="18" x14ac:dyDescent="0.45"/>
  <cols>
    <col min="6" max="6" width="13.8984375" bestFit="1" customWidth="1"/>
    <col min="7" max="7" width="4.5" bestFit="1" customWidth="1"/>
    <col min="8" max="8" width="13.09765625" bestFit="1" customWidth="1"/>
    <col min="9" max="9" width="8.69921875" customWidth="1"/>
    <col min="10" max="10" width="14.5" customWidth="1"/>
    <col min="11" max="11" width="19.296875" bestFit="1" customWidth="1"/>
  </cols>
  <sheetData>
    <row r="1" spans="1:11" s="90" customFormat="1" x14ac:dyDescent="0.45">
      <c r="A1" s="91" t="s">
        <v>20</v>
      </c>
      <c r="B1" s="91" t="s">
        <v>21</v>
      </c>
      <c r="C1" s="91" t="s">
        <v>22</v>
      </c>
      <c r="D1" s="91" t="s">
        <v>23</v>
      </c>
      <c r="E1" s="91" t="s">
        <v>24</v>
      </c>
      <c r="F1" s="91" t="s">
        <v>25</v>
      </c>
      <c r="G1" s="91" t="s">
        <v>26</v>
      </c>
      <c r="H1" s="91" t="s">
        <v>27</v>
      </c>
      <c r="I1" s="91" t="s">
        <v>28</v>
      </c>
      <c r="J1" s="91" t="s">
        <v>55</v>
      </c>
      <c r="K1" s="91" t="s">
        <v>56</v>
      </c>
    </row>
    <row r="2" spans="1:11" x14ac:dyDescent="0.15">
      <c r="A2" s="46">
        <f>申し込み!$G$2</f>
        <v>0</v>
      </c>
      <c r="B2" s="46">
        <f>申し込み!B6</f>
        <v>0</v>
      </c>
      <c r="C2" s="46">
        <f>申し込み!H6</f>
        <v>0</v>
      </c>
      <c r="D2" s="46" t="str">
        <f>申し込み!C6&amp;""&amp;申し込み!D6</f>
        <v/>
      </c>
      <c r="E2" s="46" t="str">
        <f>申し込み!E6&amp;""&amp;申し込み!F6</f>
        <v/>
      </c>
      <c r="F2" s="46" t="str">
        <f>申し込み!$C$2</f>
        <v>○○市立○○学校</v>
      </c>
      <c r="G2" s="46">
        <f>申し込み!G6</f>
        <v>0</v>
      </c>
      <c r="H2" s="46">
        <f>申し込み!I6</f>
        <v>0</v>
      </c>
      <c r="I2" s="46">
        <f>申し込み!L6</f>
        <v>0</v>
      </c>
      <c r="J2" s="73">
        <f>申し込み!M6</f>
        <v>0</v>
      </c>
      <c r="K2" s="46">
        <f>申し込み!N6</f>
        <v>0</v>
      </c>
    </row>
    <row r="3" spans="1:11" x14ac:dyDescent="0.15">
      <c r="A3" s="46">
        <f>申し込み!$G$2</f>
        <v>0</v>
      </c>
      <c r="B3" s="46">
        <f>申し込み!B7</f>
        <v>0</v>
      </c>
      <c r="C3" s="46">
        <f>申し込み!H7</f>
        <v>0</v>
      </c>
      <c r="D3" s="46" t="str">
        <f>申し込み!C7&amp;""&amp;申し込み!D7</f>
        <v/>
      </c>
      <c r="E3" s="46" t="str">
        <f>申し込み!E7&amp;""&amp;申し込み!F7</f>
        <v/>
      </c>
      <c r="F3" s="46" t="str">
        <f>申し込み!$C$2</f>
        <v>○○市立○○学校</v>
      </c>
      <c r="G3" s="46">
        <f>申し込み!G7</f>
        <v>0</v>
      </c>
      <c r="H3" s="46">
        <f>申し込み!I7</f>
        <v>0</v>
      </c>
      <c r="I3" s="46">
        <f>申し込み!L7</f>
        <v>0</v>
      </c>
      <c r="J3" s="73">
        <f>申し込み!M7</f>
        <v>0</v>
      </c>
      <c r="K3" s="46">
        <f>申し込み!N7</f>
        <v>0</v>
      </c>
    </row>
    <row r="4" spans="1:11" x14ac:dyDescent="0.15">
      <c r="A4" s="46">
        <f>申し込み!$G$2</f>
        <v>0</v>
      </c>
      <c r="B4" s="46">
        <f>申し込み!B8</f>
        <v>0</v>
      </c>
      <c r="C4" s="46">
        <f>申し込み!H8</f>
        <v>0</v>
      </c>
      <c r="D4" s="46" t="str">
        <f>申し込み!C8&amp;""&amp;申し込み!D8</f>
        <v/>
      </c>
      <c r="E4" s="46" t="str">
        <f>申し込み!E8&amp;""&amp;申し込み!F8</f>
        <v/>
      </c>
      <c r="F4" s="46" t="str">
        <f>申し込み!$C$2</f>
        <v>○○市立○○学校</v>
      </c>
      <c r="G4" s="46">
        <f>申し込み!G8</f>
        <v>0</v>
      </c>
      <c r="H4" s="46">
        <f>申し込み!I8</f>
        <v>0</v>
      </c>
      <c r="I4" s="46">
        <f>申し込み!L8</f>
        <v>0</v>
      </c>
      <c r="J4" s="73">
        <f>申し込み!M8</f>
        <v>0</v>
      </c>
      <c r="K4" s="46">
        <f>申し込み!N8</f>
        <v>0</v>
      </c>
    </row>
    <row r="5" spans="1:11" x14ac:dyDescent="0.15">
      <c r="A5" s="46">
        <f>申し込み!$G$2</f>
        <v>0</v>
      </c>
      <c r="B5" s="46">
        <f>申し込み!B9</f>
        <v>0</v>
      </c>
      <c r="C5" s="46">
        <f>申し込み!H9</f>
        <v>0</v>
      </c>
      <c r="D5" s="46" t="str">
        <f>申し込み!C9&amp;""&amp;申し込み!D9</f>
        <v/>
      </c>
      <c r="E5" s="46" t="str">
        <f>申し込み!E9&amp;""&amp;申し込み!F9</f>
        <v/>
      </c>
      <c r="F5" s="46" t="str">
        <f>申し込み!$C$2</f>
        <v>○○市立○○学校</v>
      </c>
      <c r="G5" s="46">
        <f>申し込み!G9</f>
        <v>0</v>
      </c>
      <c r="H5" s="46">
        <f>申し込み!I9</f>
        <v>0</v>
      </c>
      <c r="I5" s="46">
        <f>申し込み!L9</f>
        <v>0</v>
      </c>
      <c r="J5" s="73">
        <f>申し込み!M9</f>
        <v>0</v>
      </c>
      <c r="K5" s="46">
        <f>申し込み!N9</f>
        <v>0</v>
      </c>
    </row>
    <row r="6" spans="1:11" x14ac:dyDescent="0.15">
      <c r="A6" s="46">
        <f>申し込み!$G$2</f>
        <v>0</v>
      </c>
      <c r="B6" s="46">
        <f>申し込み!B10</f>
        <v>0</v>
      </c>
      <c r="C6" s="46">
        <f>申し込み!H10</f>
        <v>0</v>
      </c>
      <c r="D6" s="46" t="str">
        <f>申し込み!C10&amp;""&amp;申し込み!D10</f>
        <v/>
      </c>
      <c r="E6" s="46" t="str">
        <f>申し込み!E10&amp;""&amp;申し込み!F10</f>
        <v/>
      </c>
      <c r="F6" s="46" t="str">
        <f>申し込み!$C$2</f>
        <v>○○市立○○学校</v>
      </c>
      <c r="G6" s="46">
        <f>申し込み!G10</f>
        <v>0</v>
      </c>
      <c r="H6" s="46">
        <f>申し込み!I10</f>
        <v>0</v>
      </c>
      <c r="I6" s="46">
        <f>申し込み!L10</f>
        <v>0</v>
      </c>
      <c r="J6" s="73">
        <f>申し込み!M10</f>
        <v>0</v>
      </c>
      <c r="K6" s="46">
        <f>申し込み!N10</f>
        <v>0</v>
      </c>
    </row>
    <row r="7" spans="1:11" x14ac:dyDescent="0.15">
      <c r="A7" s="46">
        <f>申し込み!$G$2</f>
        <v>0</v>
      </c>
      <c r="B7" s="46">
        <f>申し込み!B11</f>
        <v>0</v>
      </c>
      <c r="C7" s="46">
        <f>申し込み!H11</f>
        <v>0</v>
      </c>
      <c r="D7" s="46" t="str">
        <f>申し込み!C11&amp;""&amp;申し込み!D11</f>
        <v/>
      </c>
      <c r="E7" s="46" t="str">
        <f>申し込み!E11&amp;""&amp;申し込み!F11</f>
        <v/>
      </c>
      <c r="F7" s="46" t="str">
        <f>申し込み!$C$2</f>
        <v>○○市立○○学校</v>
      </c>
      <c r="G7" s="46">
        <f>申し込み!G11</f>
        <v>0</v>
      </c>
      <c r="H7" s="46">
        <f>申し込み!I11</f>
        <v>0</v>
      </c>
      <c r="I7" s="46">
        <f>申し込み!L11</f>
        <v>0</v>
      </c>
      <c r="J7" s="73">
        <f>申し込み!M11</f>
        <v>0</v>
      </c>
      <c r="K7" s="46">
        <f>申し込み!N11</f>
        <v>0</v>
      </c>
    </row>
    <row r="8" spans="1:11" x14ac:dyDescent="0.15">
      <c r="A8" s="46">
        <f>申し込み!$G$2</f>
        <v>0</v>
      </c>
      <c r="B8" s="46">
        <f>申し込み!B12</f>
        <v>0</v>
      </c>
      <c r="C8" s="46">
        <f>申し込み!H12</f>
        <v>0</v>
      </c>
      <c r="D8" s="46" t="str">
        <f>申し込み!C12&amp;""&amp;申し込み!D12</f>
        <v/>
      </c>
      <c r="E8" s="46" t="str">
        <f>申し込み!E12&amp;""&amp;申し込み!F12</f>
        <v/>
      </c>
      <c r="F8" s="46" t="str">
        <f>申し込み!$C$2</f>
        <v>○○市立○○学校</v>
      </c>
      <c r="G8" s="46">
        <f>申し込み!G12</f>
        <v>0</v>
      </c>
      <c r="H8" s="46">
        <f>申し込み!I12</f>
        <v>0</v>
      </c>
      <c r="I8" s="46">
        <f>申し込み!L12</f>
        <v>0</v>
      </c>
      <c r="J8" s="73">
        <f>申し込み!M12</f>
        <v>0</v>
      </c>
      <c r="K8" s="46">
        <f>申し込み!N12</f>
        <v>0</v>
      </c>
    </row>
    <row r="9" spans="1:11" x14ac:dyDescent="0.15">
      <c r="A9" s="46">
        <f>申し込み!$G$2</f>
        <v>0</v>
      </c>
      <c r="B9" s="46">
        <f>申し込み!B13</f>
        <v>0</v>
      </c>
      <c r="C9" s="46">
        <f>申し込み!H13</f>
        <v>0</v>
      </c>
      <c r="D9" s="46" t="str">
        <f>申し込み!C13&amp;""&amp;申し込み!D13</f>
        <v/>
      </c>
      <c r="E9" s="46" t="str">
        <f>申し込み!E13&amp;""&amp;申し込み!F13</f>
        <v/>
      </c>
      <c r="F9" s="46" t="str">
        <f>申し込み!$C$2</f>
        <v>○○市立○○学校</v>
      </c>
      <c r="G9" s="46">
        <f>申し込み!G13</f>
        <v>0</v>
      </c>
      <c r="H9" s="46">
        <f>申し込み!I13</f>
        <v>0</v>
      </c>
      <c r="I9" s="46">
        <f>申し込み!L13</f>
        <v>0</v>
      </c>
      <c r="J9" s="73">
        <f>申し込み!M13</f>
        <v>0</v>
      </c>
      <c r="K9" s="46">
        <f>申し込み!N13</f>
        <v>0</v>
      </c>
    </row>
    <row r="10" spans="1:11" x14ac:dyDescent="0.15">
      <c r="A10" s="46">
        <f>申し込み!$G$2</f>
        <v>0</v>
      </c>
      <c r="B10" s="46">
        <f>申し込み!B14</f>
        <v>0</v>
      </c>
      <c r="C10" s="46">
        <f>申し込み!H14</f>
        <v>0</v>
      </c>
      <c r="D10" s="46" t="str">
        <f>申し込み!C14&amp;""&amp;申し込み!D14</f>
        <v/>
      </c>
      <c r="E10" s="46" t="str">
        <f>申し込み!E14&amp;""&amp;申し込み!F14</f>
        <v/>
      </c>
      <c r="F10" s="46" t="str">
        <f>申し込み!$C$2</f>
        <v>○○市立○○学校</v>
      </c>
      <c r="G10" s="46">
        <f>申し込み!G14</f>
        <v>0</v>
      </c>
      <c r="H10" s="46">
        <f>申し込み!I14</f>
        <v>0</v>
      </c>
      <c r="I10" s="46">
        <f>申し込み!L14</f>
        <v>0</v>
      </c>
      <c r="J10" s="73">
        <f>申し込み!M14</f>
        <v>0</v>
      </c>
      <c r="K10" s="46">
        <f>申し込み!N14</f>
        <v>0</v>
      </c>
    </row>
    <row r="11" spans="1:11" x14ac:dyDescent="0.15">
      <c r="A11" s="46">
        <f>申し込み!$G$2</f>
        <v>0</v>
      </c>
      <c r="B11" s="46">
        <f>申し込み!B15</f>
        <v>0</v>
      </c>
      <c r="C11" s="46">
        <f>申し込み!H15</f>
        <v>0</v>
      </c>
      <c r="D11" s="46" t="str">
        <f>申し込み!C15&amp;""&amp;申し込み!D15</f>
        <v/>
      </c>
      <c r="E11" s="46" t="str">
        <f>申し込み!E15&amp;""&amp;申し込み!F15</f>
        <v/>
      </c>
      <c r="F11" s="46" t="str">
        <f>申し込み!$C$2</f>
        <v>○○市立○○学校</v>
      </c>
      <c r="G11" s="46">
        <f>申し込み!G15</f>
        <v>0</v>
      </c>
      <c r="H11" s="46">
        <f>申し込み!I15</f>
        <v>0</v>
      </c>
      <c r="I11" s="46">
        <f>申し込み!L15</f>
        <v>0</v>
      </c>
      <c r="J11" s="73">
        <f>申し込み!M15</f>
        <v>0</v>
      </c>
      <c r="K11" s="46">
        <f>申し込み!N15</f>
        <v>0</v>
      </c>
    </row>
    <row r="12" spans="1:11" x14ac:dyDescent="0.15">
      <c r="A12" s="46">
        <f>申し込み!$G$2</f>
        <v>0</v>
      </c>
      <c r="B12" s="46">
        <f>申し込み!B16</f>
        <v>0</v>
      </c>
      <c r="C12" s="46">
        <f>申し込み!H16</f>
        <v>0</v>
      </c>
      <c r="D12" s="46" t="str">
        <f>申し込み!C16&amp;""&amp;申し込み!D16</f>
        <v/>
      </c>
      <c r="E12" s="46" t="str">
        <f>申し込み!E16&amp;""&amp;申し込み!F16</f>
        <v/>
      </c>
      <c r="F12" s="46" t="str">
        <f>申し込み!$C$2</f>
        <v>○○市立○○学校</v>
      </c>
      <c r="G12" s="46">
        <f>申し込み!G16</f>
        <v>0</v>
      </c>
      <c r="H12" s="46">
        <f>申し込み!I16</f>
        <v>0</v>
      </c>
      <c r="I12" s="46">
        <f>申し込み!L16</f>
        <v>0</v>
      </c>
      <c r="J12" s="73">
        <f>申し込み!M16</f>
        <v>0</v>
      </c>
      <c r="K12" s="46">
        <f>申し込み!N16</f>
        <v>0</v>
      </c>
    </row>
    <row r="13" spans="1:11" x14ac:dyDescent="0.15">
      <c r="A13" s="46">
        <f>申し込み!$G$2</f>
        <v>0</v>
      </c>
      <c r="B13" s="46">
        <f>申し込み!B17</f>
        <v>0</v>
      </c>
      <c r="C13" s="46">
        <f>申し込み!H17</f>
        <v>0</v>
      </c>
      <c r="D13" s="46" t="str">
        <f>申し込み!C17&amp;""&amp;申し込み!D17</f>
        <v/>
      </c>
      <c r="E13" s="46" t="str">
        <f>申し込み!E17&amp;""&amp;申し込み!F17</f>
        <v/>
      </c>
      <c r="F13" s="46" t="str">
        <f>申し込み!$C$2</f>
        <v>○○市立○○学校</v>
      </c>
      <c r="G13" s="46">
        <f>申し込み!G17</f>
        <v>0</v>
      </c>
      <c r="H13" s="46">
        <f>申し込み!I17</f>
        <v>0</v>
      </c>
      <c r="I13" s="46">
        <f>申し込み!L17</f>
        <v>0</v>
      </c>
      <c r="J13" s="73">
        <f>申し込み!M17</f>
        <v>0</v>
      </c>
      <c r="K13" s="46">
        <f>申し込み!N17</f>
        <v>0</v>
      </c>
    </row>
    <row r="14" spans="1:11" x14ac:dyDescent="0.15">
      <c r="A14" s="46">
        <f>申し込み!$G$2</f>
        <v>0</v>
      </c>
      <c r="B14" s="46">
        <f>申し込み!B18</f>
        <v>0</v>
      </c>
      <c r="C14" s="46">
        <f>申し込み!H18</f>
        <v>0</v>
      </c>
      <c r="D14" s="46" t="str">
        <f>申し込み!C18&amp;""&amp;申し込み!D18</f>
        <v/>
      </c>
      <c r="E14" s="46" t="str">
        <f>申し込み!E18&amp;""&amp;申し込み!F18</f>
        <v/>
      </c>
      <c r="F14" s="46" t="str">
        <f>申し込み!$C$2</f>
        <v>○○市立○○学校</v>
      </c>
      <c r="G14" s="46">
        <f>申し込み!G18</f>
        <v>0</v>
      </c>
      <c r="H14" s="46">
        <f>申し込み!I18</f>
        <v>0</v>
      </c>
      <c r="I14" s="46">
        <f>申し込み!L18</f>
        <v>0</v>
      </c>
      <c r="J14" s="73">
        <f>申し込み!M18</f>
        <v>0</v>
      </c>
      <c r="K14" s="46">
        <f>申し込み!N18</f>
        <v>0</v>
      </c>
    </row>
    <row r="15" spans="1:11" x14ac:dyDescent="0.15">
      <c r="A15" s="46">
        <f>申し込み!$G$2</f>
        <v>0</v>
      </c>
      <c r="B15" s="46">
        <f>申し込み!B19</f>
        <v>0</v>
      </c>
      <c r="C15" s="46">
        <f>申し込み!H19</f>
        <v>0</v>
      </c>
      <c r="D15" s="46" t="str">
        <f>申し込み!C19&amp;""&amp;申し込み!D19</f>
        <v/>
      </c>
      <c r="E15" s="46" t="str">
        <f>申し込み!E19&amp;""&amp;申し込み!F19</f>
        <v/>
      </c>
      <c r="F15" s="46" t="str">
        <f>申し込み!$C$2</f>
        <v>○○市立○○学校</v>
      </c>
      <c r="G15" s="46">
        <f>申し込み!G19</f>
        <v>0</v>
      </c>
      <c r="H15" s="46">
        <f>申し込み!I19</f>
        <v>0</v>
      </c>
      <c r="I15" s="46">
        <f>申し込み!L19</f>
        <v>0</v>
      </c>
      <c r="J15" s="73">
        <f>申し込み!M19</f>
        <v>0</v>
      </c>
      <c r="K15" s="46">
        <f>申し込み!N19</f>
        <v>0</v>
      </c>
    </row>
    <row r="16" spans="1:11" x14ac:dyDescent="0.15">
      <c r="A16" s="46">
        <f>申し込み!$G$2</f>
        <v>0</v>
      </c>
      <c r="B16" s="46">
        <f>申し込み!B20</f>
        <v>0</v>
      </c>
      <c r="C16" s="46">
        <f>申し込み!H20</f>
        <v>0</v>
      </c>
      <c r="D16" s="46" t="str">
        <f>申し込み!C20&amp;""&amp;申し込み!D20</f>
        <v/>
      </c>
      <c r="E16" s="46" t="str">
        <f>申し込み!E20&amp;""&amp;申し込み!F20</f>
        <v/>
      </c>
      <c r="F16" s="46" t="str">
        <f>申し込み!$C$2</f>
        <v>○○市立○○学校</v>
      </c>
      <c r="G16" s="46">
        <f>申し込み!G20</f>
        <v>0</v>
      </c>
      <c r="H16" s="46">
        <f>申し込み!I20</f>
        <v>0</v>
      </c>
      <c r="I16" s="46">
        <f>申し込み!L20</f>
        <v>0</v>
      </c>
      <c r="J16" s="73">
        <f>申し込み!M20</f>
        <v>0</v>
      </c>
      <c r="K16" s="46">
        <f>申し込み!N20</f>
        <v>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6" sqref="D6"/>
    </sheetView>
  </sheetViews>
  <sheetFormatPr defaultRowHeight="18" x14ac:dyDescent="0.45"/>
  <sheetData>
    <row r="1" spans="1:4" x14ac:dyDescent="0.45">
      <c r="A1" t="s">
        <v>29</v>
      </c>
      <c r="B1" t="s">
        <v>30</v>
      </c>
      <c r="C1" t="s">
        <v>31</v>
      </c>
      <c r="D1" t="s">
        <v>32</v>
      </c>
    </row>
    <row r="2" spans="1:4" x14ac:dyDescent="0.45">
      <c r="A2" t="s">
        <v>33</v>
      </c>
      <c r="B2">
        <v>1</v>
      </c>
      <c r="C2" t="s">
        <v>35</v>
      </c>
      <c r="D2" t="s">
        <v>37</v>
      </c>
    </row>
    <row r="3" spans="1:4" x14ac:dyDescent="0.45">
      <c r="A3" t="s">
        <v>34</v>
      </c>
      <c r="B3">
        <v>2</v>
      </c>
      <c r="C3" t="s">
        <v>36</v>
      </c>
      <c r="D3" t="s">
        <v>38</v>
      </c>
    </row>
    <row r="4" spans="1:4" x14ac:dyDescent="0.45">
      <c r="B4">
        <v>3</v>
      </c>
      <c r="D4" t="s">
        <v>39</v>
      </c>
    </row>
    <row r="5" spans="1:4" x14ac:dyDescent="0.45">
      <c r="D5" t="s">
        <v>40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申し込み</vt:lpstr>
      <vt:lpstr>一覧</vt:lpstr>
      <vt:lpstr>基本</vt:lpstr>
      <vt:lpstr>学年</vt:lpstr>
      <vt:lpstr>校種</vt:lpstr>
      <vt:lpstr>種目</vt:lpstr>
      <vt:lpstr>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高司悠佑</dc:creator>
  <cp:lastModifiedBy>Windows ユーザー</cp:lastModifiedBy>
  <cp:lastPrinted>2023-10-10T07:26:04Z</cp:lastPrinted>
  <dcterms:created xsi:type="dcterms:W3CDTF">2023-10-04T10:17:43Z</dcterms:created>
  <dcterms:modified xsi:type="dcterms:W3CDTF">2023-10-10T07:57:53Z</dcterms:modified>
</cp:coreProperties>
</file>